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9375" yWindow="1965" windowWidth="19155" windowHeight="11625" activeTab="0"/>
  </bookViews>
  <sheets>
    <sheet name="2.S1 Marketing Survey" sheetId="1" r:id="rId1"/>
  </sheets>
  <externalReferences>
    <externalReference r:id="rId4"/>
  </externalReferences>
  <definedNames>
    <definedName name="__123Graph_A" hidden="1">'[1]Intro'!$M$26:$M$66</definedName>
    <definedName name="__123Graph_AFNTPOP" hidden="1">'[1]Intro'!$O$86:$O$126</definedName>
    <definedName name="__123Graph_AFNTQUE" hidden="1">'[1]Intro'!$AJ$65:$AJ$105</definedName>
    <definedName name="__123Graph_AMMS" hidden="1">'[1]Intro'!$M$26:$M$66</definedName>
    <definedName name="__123Graph_X" hidden="1">'[1]Intro'!$K$26:$K$66</definedName>
    <definedName name="__123Graph_XFNTPOP" hidden="1">'[1]Intro'!$M$86:$M$126</definedName>
    <definedName name="__123Graph_XFNTQUE" hidden="1">'[1]Intro'!$AI$65:$AI$105</definedName>
    <definedName name="__123Graph_XMMS" hidden="1">'[1]Intro'!$K$26:$K$66</definedName>
    <definedName name="anscount" hidden="1">1</definedName>
    <definedName name="CallsPlaced">'2.S1 Marketing Survey'!$C$13:$D$13</definedName>
    <definedName name="EveningCalls">'2.S1 Marketing Survey'!$C$15</definedName>
    <definedName name="limcount" hidden="1">1</definedName>
    <definedName name="ResponsesNeeded">'2.S1 Marketing Survey'!$G$7:$G$10</definedName>
    <definedName name="sencount" hidden="1">3</definedName>
    <definedName name="sencount2" hidden="1">3</definedName>
    <definedName name="solver_adj" localSheetId="0" hidden="1">'2.S1 Marketing Survey'!$C$13:$D$13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hs1" localSheetId="0" hidden="1">'2.S1 Marketing Survey'!$E$7:$E$10</definedName>
    <definedName name="solver_lhs2" localSheetId="0" hidden="1">'2.S1 Marketing Survey'!$C$15</definedName>
    <definedName name="solver_lhs3" localSheetId="0" hidden="1">'2.S1 Marketing Survey'!$C$13:$D$13</definedName>
    <definedName name="solver_lhs4" localSheetId="0" hidden="1">'2.S1 Marketing Survey'!#REF!</definedName>
    <definedName name="solver_lhs5" localSheetId="0" hidden="1">'2.S1 Marketing Survey'!#REF!</definedName>
    <definedName name="solver_lin" localSheetId="0" hidden="1">1</definedName>
    <definedName name="solver_neg" localSheetId="0" hidden="1">1</definedName>
    <definedName name="solver_num" localSheetId="0" hidden="1">2</definedName>
    <definedName name="solver_nwt" localSheetId="0" hidden="1">1</definedName>
    <definedName name="solver_opt" localSheetId="0" hidden="1">'2.S1 Marketing Survey'!$G$13</definedName>
    <definedName name="solver_pre" localSheetId="0" hidden="1">0.000001</definedName>
    <definedName name="solver_rel1" localSheetId="0" hidden="1">3</definedName>
    <definedName name="solver_rel2" localSheetId="0" hidden="1">1</definedName>
    <definedName name="solver_rel3" localSheetId="0" hidden="1">4</definedName>
    <definedName name="solver_rel4" localSheetId="0" hidden="1">1</definedName>
    <definedName name="solver_rel5" localSheetId="0" hidden="1">3</definedName>
    <definedName name="solver_rhs1" localSheetId="0" hidden="1">'2.S1 Marketing Survey'!$G$7:$G$10</definedName>
    <definedName name="solver_rhs2" localSheetId="0" hidden="1">'2.S1 Marketing Survey'!$E$15</definedName>
    <definedName name="solver_rhs3" localSheetId="0" hidden="1">integer</definedName>
    <definedName name="solver_rhs4" localSheetId="0" hidden="1">'2.S1 Marketing Survey'!$E$16</definedName>
    <definedName name="solver_rhs5" localSheetId="0" hidden="1">'2.S1 Marketing Survey'!#REF!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2</definedName>
    <definedName name="solver_val" localSheetId="0" hidden="1">0</definedName>
    <definedName name="TotalCost">'2.S1 Marketing Survey'!$G$13</definedName>
    <definedName name="TotalResponses">'2.S1 Marketing Survey'!$E$7:$E$10</definedName>
    <definedName name="treeList" hidden="1">"11110000000000000000000000000000000000000000000000000000000000000000000000000000000000000000000000000000000000000000000000000000000000000000000000000000000000000000000000000000000000000000000000000000"</definedName>
    <definedName name="UnitCost">'2.S1 Marketing Survey'!$C$4:$D$4</definedName>
  </definedNames>
  <calcPr fullCalcOnLoad="1"/>
</workbook>
</file>

<file path=xl/sharedStrings.xml><?xml version="1.0" encoding="utf-8"?>
<sst xmlns="http://schemas.openxmlformats.org/spreadsheetml/2006/main" count="36" uniqueCount="32">
  <si>
    <t>Conducting a Marketing Survey</t>
  </si>
  <si>
    <t>Calls Placed</t>
  </si>
  <si>
    <t>Total</t>
  </si>
  <si>
    <t>Responses</t>
  </si>
  <si>
    <t>of Total Calls</t>
  </si>
  <si>
    <t>Evening Calls</t>
  </si>
  <si>
    <t>Needed</t>
  </si>
  <si>
    <t>Total Cost</t>
  </si>
  <si>
    <t>&gt;=</t>
  </si>
  <si>
    <t>&lt;=</t>
  </si>
  <si>
    <t>Young Male</t>
  </si>
  <si>
    <t>Older Male</t>
  </si>
  <si>
    <t>Young Female</t>
  </si>
  <si>
    <t>Older Female</t>
  </si>
  <si>
    <t>Daytime Call</t>
  </si>
  <si>
    <t>Evening Call</t>
  </si>
  <si>
    <t>Unit Cost</t>
  </si>
  <si>
    <t>Respondent</t>
  </si>
  <si>
    <t>CallsPlaced</t>
  </si>
  <si>
    <t>EveningCalls</t>
  </si>
  <si>
    <t>ResponsesNeeded</t>
  </si>
  <si>
    <t>TotalCost</t>
  </si>
  <si>
    <t>TotalResponses</t>
  </si>
  <si>
    <t>UnitCost</t>
  </si>
  <si>
    <t>C13:D13</t>
  </si>
  <si>
    <t>C15</t>
  </si>
  <si>
    <t>G7:G10</t>
  </si>
  <si>
    <t>G13</t>
  </si>
  <si>
    <t>E7:E10</t>
  </si>
  <si>
    <t>C4:D4</t>
  </si>
  <si>
    <t>Range Name</t>
  </si>
  <si>
    <t>Cells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</si>
</sst>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  <numFmt numFmtId="166" formatCode="_(* #,##0.0_);_(* \(#,##0.0\);_(* &quot;-&quot;??_);_(@_)"/>
    <numFmt numFmtId="167" formatCode="_(* #,##0_);_(* \(#,##0\);_(* &quot;-&quot;??_);_(@_)"/>
    <numFmt numFmtId="168" formatCode="0.0"/>
    <numFmt numFmtId="169" formatCode="0.0%"/>
    <numFmt numFmtId="170" formatCode="&quot;$&quot;#,##0.00"/>
    <numFmt numFmtId="171" formatCode="&quot;$&quot;#,##0"/>
    <numFmt numFmtId="172" formatCode="0.0000"/>
    <numFmt numFmtId="173" formatCode="0.000"/>
    <numFmt numFmtId="174" formatCode="0.000000"/>
    <numFmt numFmtId="175" formatCode="0.00000"/>
    <numFmt numFmtId="176" formatCode="&quot;$&quot;#,##0.0"/>
    <numFmt numFmtId="177" formatCode="0.0000000"/>
    <numFmt numFmtId="178" formatCode="0.0E+00"/>
    <numFmt numFmtId="179" formatCode="0E+00"/>
    <numFmt numFmtId="180" formatCode="0.000E+00"/>
    <numFmt numFmtId="181" formatCode="#,##0.0"/>
    <numFmt numFmtId="182" formatCode="0.00000000"/>
    <numFmt numFmtId="183" formatCode="General_)"/>
    <numFmt numFmtId="184" formatCode="0.0000_)"/>
    <numFmt numFmtId="185" formatCode="&quot;+&quot;&quot;$&quot;#,##0.00;&quot;-&quot;&quot;$&quot;#,##0.00;&quot;$&quot;0.00"/>
    <numFmt numFmtId="186" formatCode="&quot;+&quot;&quot;$&quot;#,##0;&quot;-&quot;&quot;$&quot;#,##0;&quot;$&quot;0"/>
    <numFmt numFmtId="187" formatCode="0.0000E+00;\&#10;"/>
    <numFmt numFmtId="188" formatCode="0.0000E+00;\槼"/>
    <numFmt numFmtId="189" formatCode="0.000E+00;\槼"/>
    <numFmt numFmtId="190" formatCode="0.00E+00;\槼"/>
    <numFmt numFmtId="191" formatCode="0.000000000"/>
    <numFmt numFmtId="192" formatCode="00000"/>
    <numFmt numFmtId="193" formatCode="0;\-0;;@"/>
    <numFmt numFmtId="194" formatCode="&quot;$&quot;0"/>
    <numFmt numFmtId="195" formatCode="&quot;$&quot;0.0"/>
    <numFmt numFmtId="196" formatCode="*0.00"/>
    <numFmt numFmtId="197" formatCode="&quot;$&quot;0.00"/>
    <numFmt numFmtId="198" formatCode="0.0000000000"/>
    <numFmt numFmtId="199" formatCode="0.00000000000"/>
    <numFmt numFmtId="200" formatCode="0.0000E+00"/>
    <numFmt numFmtId="201" formatCode="_(&quot;$&quot;* #,##0.000_);_(&quot;$&quot;* \(#,##0.000\);_(&quot;$&quot;* &quot;-&quot;??_);_(@_)"/>
    <numFmt numFmtId="202" formatCode="0_)"/>
    <numFmt numFmtId="203" formatCode="0.00_)"/>
    <numFmt numFmtId="204" formatCode="&quot;$&quot;#,##0.000_);\(&quot;$&quot;#,##0.000\)"/>
    <numFmt numFmtId="205" formatCode="&quot;$&quot;#,##0.0_);[Red]\(&quot;$&quot;#,##0.0\)"/>
    <numFmt numFmtId="206" formatCode="&quot;$&quot;#,##0.0_);\(&quot;$&quot;#,##0.0\)"/>
    <numFmt numFmtId="207" formatCode="0.000000000000"/>
    <numFmt numFmtId="208" formatCode="0.00000000000000%"/>
    <numFmt numFmtId="209" formatCode="0.00000000000000"/>
    <numFmt numFmtId="210" formatCode="0.0000000000000"/>
    <numFmt numFmtId="211" formatCode="&quot;$&quot;#,##0.000"/>
    <numFmt numFmtId="212" formatCode="&quot;$&quot;#,##0.0000"/>
    <numFmt numFmtId="213" formatCode="0.0E+00;\വ"/>
    <numFmt numFmtId="214" formatCode="0.00E+00;\വ"/>
  </numFmts>
  <fonts count="25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u val="single"/>
      <sz val="8"/>
      <color indexed="36"/>
      <name val=""/>
      <family val="0"/>
    </font>
    <font>
      <u val="single"/>
      <sz val="8"/>
      <color indexed="12"/>
      <name val=""/>
      <family val="0"/>
    </font>
    <font>
      <b/>
      <sz val="12"/>
      <name val="Verdana"/>
      <family val="0"/>
    </font>
    <font>
      <b/>
      <sz val="12"/>
      <name val="Arial"/>
      <family val="2"/>
    </font>
    <font>
      <sz val="9"/>
      <name val="Arial"/>
      <family val="2"/>
    </font>
    <font>
      <sz val="10"/>
      <name val="Verdana"/>
      <family val="0"/>
    </font>
    <font>
      <b/>
      <sz val="9"/>
      <name val="Arial"/>
      <family val="2"/>
    </font>
    <font>
      <sz val="9"/>
      <name val="Verdana"/>
      <family val="0"/>
    </font>
    <font>
      <u val="single"/>
      <sz val="9"/>
      <color indexed="36"/>
      <name val="Geneva"/>
      <family val="0"/>
    </font>
    <font>
      <u val="single"/>
      <sz val="9"/>
      <color indexed="12"/>
      <name val="Geneva"/>
      <family val="0"/>
    </font>
    <font>
      <sz val="10"/>
      <name val="Arial"/>
      <family val="0"/>
    </font>
    <font>
      <sz val="8"/>
      <name val=""/>
      <family val="0"/>
    </font>
    <font>
      <sz val="10"/>
      <name val="MS Sans Serif"/>
      <family val="0"/>
    </font>
    <font>
      <u val="single"/>
      <sz val="10"/>
      <color indexed="36"/>
      <name val="Verdana"/>
      <family val="0"/>
    </font>
    <font>
      <u val="single"/>
      <sz val="10"/>
      <color indexed="12"/>
      <name val="Verdana"/>
      <family val="0"/>
    </font>
    <font>
      <sz val="10"/>
      <name val="Geneva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Verdana"/>
      <family val="0"/>
    </font>
    <font>
      <u val="single"/>
      <sz val="10"/>
      <color indexed="36"/>
      <name val="Geneva"/>
      <family val="0"/>
    </font>
    <font>
      <u val="single"/>
      <sz val="10"/>
      <color indexed="12"/>
      <name val="Geneva"/>
      <family val="0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1" applyNumberFormat="0" applyFon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3" borderId="0" applyNumberFormat="0" applyFon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4" borderId="2" applyNumberFormat="0" applyFont="0" applyAlignment="0" applyProtection="0"/>
  </cellStyleXfs>
  <cellXfs count="34">
    <xf numFmtId="0" fontId="0" fillId="0" borderId="0" xfId="0" applyAlignment="1">
      <alignment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Alignment="1">
      <alignment horizontal="right"/>
    </xf>
    <xf numFmtId="0" fontId="8" fillId="0" borderId="0" xfId="0" applyFont="1" applyFill="1" applyAlignment="1">
      <alignment horizontal="center"/>
    </xf>
    <xf numFmtId="0" fontId="8" fillId="0" borderId="0" xfId="0" applyNumberFormat="1" applyFont="1" applyAlignment="1">
      <alignment horizontal="center"/>
    </xf>
    <xf numFmtId="0" fontId="8" fillId="0" borderId="0" xfId="0" applyNumberFormat="1" applyFont="1" applyFill="1" applyBorder="1" applyAlignment="1">
      <alignment horizontal="center"/>
    </xf>
    <xf numFmtId="170" fontId="8" fillId="3" borderId="0" xfId="18" applyNumberFormat="1" applyFont="1" applyFill="1" applyBorder="1" applyAlignment="1">
      <alignment horizontal="center"/>
    </xf>
    <xf numFmtId="171" fontId="8" fillId="0" borderId="0" xfId="18" applyNumberFormat="1" applyFont="1" applyFill="1" applyBorder="1" applyAlignment="1">
      <alignment horizontal="center"/>
    </xf>
    <xf numFmtId="165" fontId="8" fillId="0" borderId="0" xfId="18" applyNumberFormat="1" applyFont="1" applyFill="1" applyBorder="1" applyAlignment="1">
      <alignment horizontal="center"/>
    </xf>
    <xf numFmtId="0" fontId="8" fillId="0" borderId="0" xfId="18" applyNumberFormat="1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9" fontId="8" fillId="3" borderId="0" xfId="23" applyFont="1" applyFill="1" applyBorder="1" applyAlignment="1">
      <alignment horizontal="center"/>
    </xf>
    <xf numFmtId="3" fontId="8" fillId="0" borderId="0" xfId="16" applyNumberFormat="1" applyFont="1" applyFill="1" applyBorder="1" applyAlignment="1">
      <alignment horizontal="center"/>
    </xf>
    <xf numFmtId="167" fontId="8" fillId="0" borderId="0" xfId="16" applyNumberFormat="1" applyFont="1" applyFill="1" applyBorder="1" applyAlignment="1">
      <alignment horizontal="center"/>
    </xf>
    <xf numFmtId="0" fontId="8" fillId="3" borderId="0" xfId="16" applyNumberFormat="1" applyFont="1" applyFill="1" applyBorder="1" applyAlignment="1">
      <alignment horizontal="center"/>
    </xf>
    <xf numFmtId="9" fontId="8" fillId="0" borderId="0" xfId="23" applyFont="1" applyFill="1" applyBorder="1" applyAlignment="1">
      <alignment horizontal="center"/>
    </xf>
    <xf numFmtId="0" fontId="8" fillId="0" borderId="0" xfId="16" applyNumberFormat="1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8" fillId="2" borderId="4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right"/>
    </xf>
    <xf numFmtId="10" fontId="8" fillId="3" borderId="0" xfId="23" applyNumberFormat="1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 horizontal="left"/>
    </xf>
    <xf numFmtId="9" fontId="8" fillId="0" borderId="0" xfId="0" applyNumberFormat="1" applyFont="1" applyFill="1" applyBorder="1" applyAlignment="1">
      <alignment horizontal="center"/>
    </xf>
    <xf numFmtId="170" fontId="8" fillId="4" borderId="2" xfId="0" applyNumberFormat="1" applyFont="1" applyFill="1" applyBorder="1" applyAlignment="1">
      <alignment horizontal="center"/>
    </xf>
    <xf numFmtId="0" fontId="8" fillId="5" borderId="5" xfId="0" applyNumberFormat="1" applyFont="1" applyFill="1" applyBorder="1" applyAlignment="1">
      <alignment horizontal="left"/>
    </xf>
    <xf numFmtId="0" fontId="8" fillId="5" borderId="6" xfId="0" applyNumberFormat="1" applyFont="1" applyFill="1" applyBorder="1" applyAlignment="1">
      <alignment horizontal="left"/>
    </xf>
    <xf numFmtId="0" fontId="8" fillId="5" borderId="7" xfId="0" applyNumberFormat="1" applyFont="1" applyFill="1" applyBorder="1" applyAlignment="1">
      <alignment horizontal="left"/>
    </xf>
    <xf numFmtId="0" fontId="8" fillId="5" borderId="8" xfId="0" applyNumberFormat="1" applyFont="1" applyFill="1" applyBorder="1" applyAlignment="1">
      <alignment horizontal="left"/>
    </xf>
    <xf numFmtId="0" fontId="10" fillId="5" borderId="9" xfId="0" applyFont="1" applyFill="1" applyBorder="1" applyAlignment="1">
      <alignment horizontal="left"/>
    </xf>
    <xf numFmtId="0" fontId="10" fillId="5" borderId="10" xfId="0" applyFont="1" applyFill="1" applyBorder="1" applyAlignment="1">
      <alignment horizontal="left"/>
    </xf>
  </cellXfs>
  <cellStyles count="11">
    <cellStyle name="Normal" xfId="0"/>
    <cellStyle name="Changing Cells" xfId="15"/>
    <cellStyle name="Comma" xfId="16"/>
    <cellStyle name="Comma [0]" xfId="17"/>
    <cellStyle name="Currency" xfId="18"/>
    <cellStyle name="Currency [0]" xfId="19"/>
    <cellStyle name="Data" xfId="20"/>
    <cellStyle name="Followed Hyperlink" xfId="21"/>
    <cellStyle name="Hyperlink" xfId="22"/>
    <cellStyle name="Percent" xfId="23"/>
    <cellStyle name="Target Cel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%20Mark\QM501Y\Class%20Notes\18%20Queueing%20Applications\Q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xample #1"/>
      <sheetName val="Example #2"/>
      <sheetName val="McDonalds"/>
      <sheetName val="Wendys"/>
      <sheetName val="Telephone"/>
      <sheetName val="Specific"/>
      <sheetName val="General"/>
      <sheetName val="LL Bean"/>
      <sheetName val="LL Bean F"/>
      <sheetName val="Intro"/>
      <sheetName val="MMs"/>
      <sheetName val="finite queue length"/>
      <sheetName val="finite population"/>
      <sheetName val="MG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tabSelected="1" workbookViewId="0" topLeftCell="A1">
      <selection activeCell="A1" sqref="A1"/>
    </sheetView>
  </sheetViews>
  <sheetFormatPr defaultColWidth="9.00390625" defaultRowHeight="12"/>
  <cols>
    <col min="1" max="1" width="2.875" style="1" customWidth="1"/>
    <col min="2" max="2" width="12.75390625" style="1" customWidth="1"/>
    <col min="3" max="3" width="11.375" style="1" customWidth="1"/>
    <col min="4" max="4" width="11.75390625" style="1" customWidth="1"/>
    <col min="5" max="5" width="12.00390625" style="1" customWidth="1"/>
    <col min="6" max="6" width="7.625" style="1" customWidth="1"/>
    <col min="7" max="7" width="14.375" style="8" customWidth="1"/>
    <col min="8" max="8" width="10.875" style="1" customWidth="1"/>
    <col min="9" max="9" width="16.25390625" style="1" customWidth="1"/>
    <col min="10" max="10" width="8.75390625" style="1" customWidth="1"/>
    <col min="11" max="16384" width="10.875" style="1" customWidth="1"/>
  </cols>
  <sheetData>
    <row r="1" ht="16.5" thickBot="1">
      <c r="A1" s="2" t="s">
        <v>0</v>
      </c>
    </row>
    <row r="2" spans="9:10" ht="12.75" thickBot="1">
      <c r="I2" s="32" t="s">
        <v>30</v>
      </c>
      <c r="J2" s="33" t="s">
        <v>31</v>
      </c>
    </row>
    <row r="3" spans="3:10" ht="12">
      <c r="C3" s="1" t="s">
        <v>14</v>
      </c>
      <c r="D3" s="1" t="s">
        <v>15</v>
      </c>
      <c r="E3" s="5"/>
      <c r="F3" s="5"/>
      <c r="G3" s="9"/>
      <c r="I3" s="28" t="s">
        <v>18</v>
      </c>
      <c r="J3" s="29" t="s">
        <v>24</v>
      </c>
    </row>
    <row r="4" spans="2:10" ht="12">
      <c r="B4" s="3" t="s">
        <v>16</v>
      </c>
      <c r="C4" s="10">
        <v>1</v>
      </c>
      <c r="D4" s="10">
        <v>1.5</v>
      </c>
      <c r="E4" s="11"/>
      <c r="F4" s="12"/>
      <c r="G4" s="13"/>
      <c r="I4" s="28" t="s">
        <v>19</v>
      </c>
      <c r="J4" s="29" t="s">
        <v>25</v>
      </c>
    </row>
    <row r="5" spans="3:10" ht="12">
      <c r="C5" s="12"/>
      <c r="D5" s="12"/>
      <c r="E5" s="12" t="s">
        <v>2</v>
      </c>
      <c r="G5" s="13" t="s">
        <v>3</v>
      </c>
      <c r="I5" s="28" t="s">
        <v>20</v>
      </c>
      <c r="J5" s="29" t="s">
        <v>26</v>
      </c>
    </row>
    <row r="6" spans="2:10" ht="12">
      <c r="B6" s="14" t="s">
        <v>17</v>
      </c>
      <c r="C6" s="12"/>
      <c r="D6" s="12"/>
      <c r="E6" s="12" t="s">
        <v>3</v>
      </c>
      <c r="G6" s="13" t="s">
        <v>6</v>
      </c>
      <c r="I6" s="28" t="s">
        <v>21</v>
      </c>
      <c r="J6" s="29" t="s">
        <v>27</v>
      </c>
    </row>
    <row r="7" spans="2:10" ht="12">
      <c r="B7" s="3" t="s">
        <v>10</v>
      </c>
      <c r="C7" s="15">
        <v>0.1</v>
      </c>
      <c r="D7" s="15">
        <v>0.2</v>
      </c>
      <c r="E7" s="20">
        <f>SUMPRODUCT(C7:D7,CallsPlaced)</f>
        <v>100</v>
      </c>
      <c r="F7" s="17" t="s">
        <v>8</v>
      </c>
      <c r="G7" s="18">
        <v>100</v>
      </c>
      <c r="I7" s="28" t="s">
        <v>22</v>
      </c>
      <c r="J7" s="29" t="s">
        <v>28</v>
      </c>
    </row>
    <row r="8" spans="2:10" ht="12.75" thickBot="1">
      <c r="B8" s="3" t="s">
        <v>11</v>
      </c>
      <c r="C8" s="15">
        <v>0.15</v>
      </c>
      <c r="D8" s="15">
        <v>0.3</v>
      </c>
      <c r="E8" s="20">
        <f>SUMPRODUCT(C8:D8,CallsPlaced)</f>
        <v>150</v>
      </c>
      <c r="F8" s="17" t="s">
        <v>8</v>
      </c>
      <c r="G8" s="18">
        <v>150</v>
      </c>
      <c r="I8" s="30" t="s">
        <v>23</v>
      </c>
      <c r="J8" s="31" t="s">
        <v>29</v>
      </c>
    </row>
    <row r="9" spans="2:7" ht="12">
      <c r="B9" s="3" t="s">
        <v>12</v>
      </c>
      <c r="C9" s="15">
        <v>0.2</v>
      </c>
      <c r="D9" s="15">
        <v>0.2</v>
      </c>
      <c r="E9" s="20">
        <f>SUMPRODUCT(C9:D9,CallsPlaced)</f>
        <v>150</v>
      </c>
      <c r="F9" s="17" t="s">
        <v>8</v>
      </c>
      <c r="G9" s="18">
        <v>120</v>
      </c>
    </row>
    <row r="10" spans="2:7" ht="12">
      <c r="B10" s="3" t="s">
        <v>13</v>
      </c>
      <c r="C10" s="15">
        <v>0.35</v>
      </c>
      <c r="D10" s="15">
        <v>0.25</v>
      </c>
      <c r="E10" s="20">
        <f>SUMPRODUCT(C10:D10,CallsPlaced)</f>
        <v>237.5</v>
      </c>
      <c r="F10" s="17" t="s">
        <v>8</v>
      </c>
      <c r="G10" s="18">
        <v>200</v>
      </c>
    </row>
    <row r="11" spans="2:7" s="7" customFormat="1" ht="12">
      <c r="B11" s="6"/>
      <c r="C11" s="19"/>
      <c r="D11" s="19"/>
      <c r="E11" s="16"/>
      <c r="F11" s="17"/>
      <c r="G11" s="20"/>
    </row>
    <row r="12" spans="2:7" ht="12.75" thickBot="1">
      <c r="B12" s="3"/>
      <c r="E12" s="5"/>
      <c r="F12" s="5"/>
      <c r="G12" s="9" t="s">
        <v>7</v>
      </c>
    </row>
    <row r="13" spans="2:7" ht="12.75" thickBot="1">
      <c r="B13" s="3" t="s">
        <v>1</v>
      </c>
      <c r="C13" s="21">
        <v>500</v>
      </c>
      <c r="D13" s="22">
        <v>250</v>
      </c>
      <c r="E13" s="5"/>
      <c r="F13" s="5"/>
      <c r="G13" s="27">
        <f>SUMPRODUCT(UnitCost,CallsPlaced)</f>
        <v>875</v>
      </c>
    </row>
    <row r="14" spans="2:7" ht="12">
      <c r="B14" s="3"/>
      <c r="C14" s="4"/>
      <c r="E14" s="5"/>
      <c r="F14" s="5"/>
      <c r="G14" s="9"/>
    </row>
    <row r="15" spans="2:7" ht="12">
      <c r="B15" s="23" t="s">
        <v>5</v>
      </c>
      <c r="C15" s="9">
        <f>D13</f>
        <v>250</v>
      </c>
      <c r="D15" s="9" t="s">
        <v>9</v>
      </c>
      <c r="E15" s="9">
        <f>F15*(C13+D13)</f>
        <v>249.99999999975003</v>
      </c>
      <c r="F15" s="24">
        <v>0.333333333333</v>
      </c>
      <c r="G15" s="25" t="s">
        <v>4</v>
      </c>
    </row>
    <row r="16" spans="2:7" ht="12">
      <c r="B16" s="5"/>
      <c r="C16" s="5"/>
      <c r="D16" s="5"/>
      <c r="E16" s="11"/>
      <c r="F16" s="26"/>
      <c r="G16" s="9"/>
    </row>
    <row r="21" ht="12">
      <c r="E21" s="12"/>
    </row>
    <row r="22" ht="12">
      <c r="E22" s="12"/>
    </row>
  </sheetData>
  <printOptions gridLines="1" headings="1"/>
  <pageMargins left="0.75" right="0.75" top="1" bottom="1" header="0.5" footer="0.5"/>
  <pageSetup fitToHeight="1" fitToWidth="1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Hillier</dc:creator>
  <cp:keywords/>
  <dc:description/>
  <cp:lastModifiedBy>Mark Hillier</cp:lastModifiedBy>
  <cp:lastPrinted>2006-05-13T23:43:55Z</cp:lastPrinted>
  <dcterms:created xsi:type="dcterms:W3CDTF">2000-03-28T18:15:50Z</dcterms:created>
  <dcterms:modified xsi:type="dcterms:W3CDTF">2006-12-02T06:59:45Z</dcterms:modified>
  <cp:category/>
  <cp:version/>
  <cp:contentType/>
  <cp:contentStatus/>
</cp:coreProperties>
</file>